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227"/>
  <workbookPr codeName="ThisWorkbook"/>
  <mc:AlternateContent xmlns:mc="http://schemas.openxmlformats.org/markup-compatibility/2006">
    <mc:Choice Requires="x15">
      <x15ac:absPath xmlns:x15ac="http://schemas.microsoft.com/office/spreadsheetml/2010/11/ac" url="\\csd60\departments$\Internal Audit\IAWorkpapers\Annual Parish Reports and Budget Prep\Budget Prep for Parish &amp; School\2023-2024 Budget Prep\"/>
    </mc:Choice>
  </mc:AlternateContent>
  <xr:revisionPtr revIDLastSave="0" documentId="8_{B2BCFBF4-87D8-4C4D-BF37-4060E124ECCE}" xr6:coauthVersionLast="47" xr6:coauthVersionMax="47" xr10:uidLastSave="{00000000-0000-0000-0000-000000000000}"/>
  <bookViews>
    <workbookView xWindow="-120" yWindow="-120" windowWidth="20730" windowHeight="11160"/>
  </bookViews>
  <sheets>
    <sheet name="Instructions" sheetId="4" r:id="rId1"/>
    <sheet name="Fundraising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" i="3" l="1"/>
  <c r="D13" i="3"/>
  <c r="C13" i="3"/>
  <c r="E11" i="3"/>
  <c r="F11" i="3"/>
  <c r="E10" i="3"/>
  <c r="F10" i="3"/>
  <c r="E9" i="3"/>
  <c r="F9" i="3"/>
  <c r="E13" i="3"/>
  <c r="F13" i="3"/>
  <c r="E8" i="3"/>
  <c r="F8" i="3"/>
  <c r="E7" i="3"/>
  <c r="F7" i="3"/>
</calcChain>
</file>

<file path=xl/sharedStrings.xml><?xml version="1.0" encoding="utf-8"?>
<sst xmlns="http://schemas.openxmlformats.org/spreadsheetml/2006/main" count="35" uniqueCount="33">
  <si>
    <t>Fundraiser</t>
  </si>
  <si>
    <t>Gross</t>
  </si>
  <si>
    <t>Revenues</t>
  </si>
  <si>
    <t>Expenditures</t>
  </si>
  <si>
    <t>Net</t>
  </si>
  <si>
    <t>Profit</t>
  </si>
  <si>
    <t>Margin</t>
  </si>
  <si>
    <t># Families</t>
  </si>
  <si>
    <t>Participating</t>
  </si>
  <si>
    <t>Proposed</t>
  </si>
  <si>
    <t>Budget</t>
  </si>
  <si>
    <t>Candy bars</t>
  </si>
  <si>
    <t>Theme Tray Auction</t>
  </si>
  <si>
    <t>Raffle</t>
  </si>
  <si>
    <t>Easter candy</t>
  </si>
  <si>
    <t xml:space="preserve">  Total</t>
  </si>
  <si>
    <t>Sale Dates</t>
  </si>
  <si>
    <t>FUNDRAISING ANALYSIS</t>
  </si>
  <si>
    <t>Instructions For Completing the Fundraising Worksheet</t>
  </si>
  <si>
    <t>This worksheet analyzes fundraising results and aids in the budgeting process.</t>
  </si>
  <si>
    <t>1. Complete all areas hi-lighted in yellow as follows:</t>
  </si>
  <si>
    <t>-Fundraiser - enter the name of the fundraiser</t>
  </si>
  <si>
    <t>-Gross Revenue - enter gross revenues which were generated by this fundraiser</t>
  </si>
  <si>
    <t>-Sale Dates - enter the dates in which the fundraiser was held</t>
  </si>
  <si>
    <t>-Gross Expenditures - enter gross expenditures related to this fundraiser</t>
  </si>
  <si>
    <t xml:space="preserve">-# Families Participating </t>
  </si>
  <si>
    <t>-Proposed Budget - based upon prior history, enter proposed budget for this fundraiser</t>
  </si>
  <si>
    <t>2. The Net Profit and Profit Margin will automatically calculate</t>
  </si>
  <si>
    <t>Chicken Barbeque</t>
  </si>
  <si>
    <t>9/3/23 - 10/4/23</t>
  </si>
  <si>
    <t>12/9/23 - 12/20/23</t>
  </si>
  <si>
    <t>3/19/24 - 4/7/24</t>
  </si>
  <si>
    <t>5/1/24 - 5/31/24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</si>
</sst>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(* #,##0_);_(* \(#,##0\);_(* &quot;-&quot;_);_(@_)"/>
    <numFmt numFmtId="43" formatCode="_(* #,##0.00_);_(* \(#,##0.00\);_(* &quot;-&quot;??_);_(@_)"/>
  </numFmts>
  <fonts count="3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41" fontId="0" fillId="0" borderId="0" xfId="0" applyNumberFormat="1"/>
    <xf numFmtId="10" fontId="0" fillId="0" borderId="0" xfId="0" applyNumberFormat="1"/>
    <xf numFmtId="41" fontId="0" fillId="0" borderId="2" xfId="0" applyNumberFormat="1" applyBorder="1"/>
    <xf numFmtId="10" fontId="0" fillId="0" borderId="2" xfId="0" applyNumberFormat="1" applyBorder="1"/>
    <xf numFmtId="41" fontId="0" fillId="0" borderId="0" xfId="0" applyNumberFormat="1" applyBorder="1"/>
    <xf numFmtId="0" fontId="0" fillId="0" borderId="0" xfId="0" quotePrefix="1"/>
    <xf numFmtId="0" fontId="0" fillId="2" borderId="1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0" borderId="0" xfId="0" applyFill="1" applyAlignment="1">
      <alignment horizontal="center"/>
    </xf>
    <xf numFmtId="0" fontId="2" fillId="0" borderId="0" xfId="0" applyFont="1"/>
    <xf numFmtId="0" fontId="0" fillId="0" borderId="0" xfId="0" quotePrefix="1" applyAlignment="1">
      <alignment horizontal="right"/>
    </xf>
    <xf numFmtId="14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43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"/>
  <sheetViews>
    <sheetView tabSelected="1" workbookViewId="0"/>
  </sheetViews>
  <sheetFormatPr defaultRowHeight="12.75" x14ac:dyDescent="0.2"/>
  <sheetData>
    <row r="1" spans="1:2" x14ac:dyDescent="0.2">
      <c r="A1" s="12" t="s">
        <v>18</v>
      </c>
    </row>
    <row r="3" spans="1:2" x14ac:dyDescent="0.2">
      <c r="A3" t="s">
        <v>19</v>
      </c>
    </row>
    <row r="5" spans="1:2" x14ac:dyDescent="0.2">
      <c r="A5" t="s">
        <v>20</v>
      </c>
    </row>
    <row r="6" spans="1:2" x14ac:dyDescent="0.2">
      <c r="B6" s="8" t="s">
        <v>21</v>
      </c>
    </row>
    <row r="7" spans="1:2" x14ac:dyDescent="0.2">
      <c r="B7" s="8" t="s">
        <v>23</v>
      </c>
    </row>
    <row r="8" spans="1:2" x14ac:dyDescent="0.2">
      <c r="B8" s="8" t="s">
        <v>22</v>
      </c>
    </row>
    <row r="9" spans="1:2" x14ac:dyDescent="0.2">
      <c r="B9" s="8" t="s">
        <v>24</v>
      </c>
    </row>
    <row r="10" spans="1:2" x14ac:dyDescent="0.2">
      <c r="B10" s="8" t="s">
        <v>25</v>
      </c>
    </row>
    <row r="11" spans="1:2" x14ac:dyDescent="0.2">
      <c r="B11" s="8" t="s">
        <v>26</v>
      </c>
    </row>
    <row r="13" spans="1:2" x14ac:dyDescent="0.2">
      <c r="A13" t="s">
        <v>27</v>
      </c>
    </row>
  </sheetData>
  <phoneticPr fontId="1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I15"/>
  <sheetViews>
    <sheetView workbookViewId="0">
      <selection activeCell="D18" sqref="D18"/>
    </sheetView>
  </sheetViews>
  <sheetFormatPr defaultRowHeight="12.75" x14ac:dyDescent="0.2"/>
  <cols>
    <col min="1" max="1" width="20.7109375" customWidth="1"/>
    <col min="2" max="2" width="15.42578125" customWidth="1"/>
    <col min="3" max="8" width="12.7109375" customWidth="1"/>
  </cols>
  <sheetData>
    <row r="1" spans="1:9" x14ac:dyDescent="0.2">
      <c r="A1" t="s">
        <v>17</v>
      </c>
    </row>
    <row r="3" spans="1:9" x14ac:dyDescent="0.2">
      <c r="A3" s="1"/>
      <c r="B3" s="1"/>
      <c r="C3" s="1"/>
      <c r="D3" s="1"/>
      <c r="E3" s="1"/>
      <c r="F3" s="1"/>
      <c r="G3" s="1"/>
      <c r="H3" s="11"/>
    </row>
    <row r="4" spans="1:9" x14ac:dyDescent="0.2">
      <c r="A4" s="1"/>
      <c r="B4" s="1"/>
      <c r="C4" s="10" t="s">
        <v>1</v>
      </c>
      <c r="D4" s="10" t="s">
        <v>1</v>
      </c>
      <c r="E4" s="1" t="s">
        <v>4</v>
      </c>
      <c r="F4" s="1" t="s">
        <v>5</v>
      </c>
      <c r="G4" s="10" t="s">
        <v>7</v>
      </c>
      <c r="H4" s="10" t="s">
        <v>9</v>
      </c>
    </row>
    <row r="5" spans="1:9" x14ac:dyDescent="0.2">
      <c r="A5" s="9" t="s">
        <v>0</v>
      </c>
      <c r="B5" s="9" t="s">
        <v>16</v>
      </c>
      <c r="C5" s="9" t="s">
        <v>2</v>
      </c>
      <c r="D5" s="9" t="s">
        <v>3</v>
      </c>
      <c r="E5" s="2" t="s">
        <v>5</v>
      </c>
      <c r="F5" s="2" t="s">
        <v>6</v>
      </c>
      <c r="G5" s="9" t="s">
        <v>8</v>
      </c>
      <c r="H5" s="9" t="s">
        <v>10</v>
      </c>
    </row>
    <row r="7" spans="1:9" x14ac:dyDescent="0.2">
      <c r="A7" t="s">
        <v>11</v>
      </c>
      <c r="B7" s="13" t="s">
        <v>29</v>
      </c>
      <c r="C7" s="3">
        <v>10000</v>
      </c>
      <c r="D7" s="3">
        <v>6000</v>
      </c>
      <c r="E7" s="3">
        <f>+C7-D7</f>
        <v>4000</v>
      </c>
      <c r="F7" s="4">
        <f>+E7/C7</f>
        <v>0.4</v>
      </c>
      <c r="G7">
        <v>205</v>
      </c>
      <c r="H7" s="3">
        <v>5000</v>
      </c>
      <c r="I7" s="16"/>
    </row>
    <row r="8" spans="1:9" x14ac:dyDescent="0.2">
      <c r="A8" t="s">
        <v>12</v>
      </c>
      <c r="B8" s="14">
        <v>45249</v>
      </c>
      <c r="C8" s="3">
        <v>9500</v>
      </c>
      <c r="D8" s="3">
        <v>1850</v>
      </c>
      <c r="E8" s="3">
        <f>+C8-D8</f>
        <v>7650</v>
      </c>
      <c r="F8" s="4">
        <f>+E8/C8</f>
        <v>0.80526315789473679</v>
      </c>
      <c r="G8">
        <v>91</v>
      </c>
      <c r="H8" s="3">
        <v>3500</v>
      </c>
      <c r="I8" s="16"/>
    </row>
    <row r="9" spans="1:9" x14ac:dyDescent="0.2">
      <c r="A9" t="s">
        <v>13</v>
      </c>
      <c r="B9" s="15" t="s">
        <v>30</v>
      </c>
      <c r="C9" s="3">
        <v>25000</v>
      </c>
      <c r="D9" s="3">
        <v>9785</v>
      </c>
      <c r="E9" s="3">
        <f>+C9-D9</f>
        <v>15215</v>
      </c>
      <c r="F9" s="4">
        <f>+E9/C9</f>
        <v>0.60860000000000003</v>
      </c>
      <c r="G9">
        <v>115</v>
      </c>
      <c r="H9" s="3">
        <v>8550</v>
      </c>
      <c r="I9" s="16"/>
    </row>
    <row r="10" spans="1:9" x14ac:dyDescent="0.2">
      <c r="A10" t="s">
        <v>14</v>
      </c>
      <c r="B10" s="15" t="s">
        <v>31</v>
      </c>
      <c r="C10" s="3">
        <v>4000</v>
      </c>
      <c r="D10" s="3">
        <v>2500</v>
      </c>
      <c r="E10" s="3">
        <f>+C10-D10</f>
        <v>1500</v>
      </c>
      <c r="F10" s="4">
        <f>+E10/C10</f>
        <v>0.375</v>
      </c>
      <c r="G10">
        <v>55</v>
      </c>
      <c r="H10" s="3">
        <v>1500</v>
      </c>
      <c r="I10" s="16"/>
    </row>
    <row r="11" spans="1:9" x14ac:dyDescent="0.2">
      <c r="A11" t="s">
        <v>28</v>
      </c>
      <c r="B11" s="15" t="s">
        <v>32</v>
      </c>
      <c r="C11" s="3">
        <v>3000</v>
      </c>
      <c r="D11" s="3">
        <v>1800</v>
      </c>
      <c r="E11" s="3">
        <f>+C11-D11</f>
        <v>1200</v>
      </c>
      <c r="F11" s="4">
        <f>+E11/C11</f>
        <v>0.4</v>
      </c>
      <c r="G11">
        <v>60</v>
      </c>
      <c r="H11" s="3">
        <v>0</v>
      </c>
      <c r="I11" s="16"/>
    </row>
    <row r="12" spans="1:9" x14ac:dyDescent="0.2">
      <c r="C12" s="3"/>
      <c r="D12" s="3"/>
      <c r="E12" s="3"/>
      <c r="F12" s="4"/>
    </row>
    <row r="13" spans="1:9" ht="13.5" thickBot="1" x14ac:dyDescent="0.25">
      <c r="A13" t="s">
        <v>15</v>
      </c>
      <c r="C13" s="5">
        <f>SUM(C7:C12)</f>
        <v>51500</v>
      </c>
      <c r="D13" s="5">
        <f>SUM(D7:D12)</f>
        <v>21935</v>
      </c>
      <c r="E13" s="5">
        <f>SUM(E7:E12)</f>
        <v>29565</v>
      </c>
      <c r="F13" s="6">
        <f>+E13/C13</f>
        <v>0.57407766990291265</v>
      </c>
      <c r="G13" s="7"/>
      <c r="H13" s="5">
        <f>SUM(H7:H12)</f>
        <v>18550</v>
      </c>
    </row>
    <row r="14" spans="1:9" ht="13.5" thickTop="1" x14ac:dyDescent="0.2"/>
    <row r="15" spans="1:9" x14ac:dyDescent="0.2">
      <c r="G15" s="16"/>
    </row>
  </sheetData>
  <phoneticPr fontId="1" type="noConversion"/>
  <pageMargins left="0.75" right="0.75" top="1" bottom="1" header="0.5" footer="0.5"/>
  <pageSetup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Instructions</vt:lpstr>
      <vt:lpstr>Fundraising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lpatterson</dc:creator>
  <cp:lastModifiedBy>Pericozzi, Beth</cp:lastModifiedBy>
  <cp:lastPrinted>2010-12-14T18:04:47Z</cp:lastPrinted>
  <dcterms:created xsi:type="dcterms:W3CDTF">2009-03-10T19:33:06Z</dcterms:created>
  <dcterms:modified xsi:type="dcterms:W3CDTF">2023-05-31T15:42:38Z</dcterms:modified>
</cp:coreProperties>
</file>